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EURO" sheetId="1" r:id="rId1"/>
    <sheet name="NLG" sheetId="2" r:id="rId2"/>
  </sheets>
  <definedNames>
    <definedName name="_xlnm.Print_Area" localSheetId="0">'EURO'!$A$1:$H$55</definedName>
  </definedNames>
  <calcPr fullCalcOnLoad="1"/>
</workbook>
</file>

<file path=xl/sharedStrings.xml><?xml version="1.0" encoding="utf-8"?>
<sst xmlns="http://schemas.openxmlformats.org/spreadsheetml/2006/main" count="224" uniqueCount="64">
  <si>
    <t>Tarieven Producties In Eigen Beheer</t>
  </si>
  <si>
    <t>CD-single</t>
  </si>
  <si>
    <t>boven 12,50</t>
  </si>
  <si>
    <t>CD-maxi-single</t>
  </si>
  <si>
    <t>Single</t>
  </si>
  <si>
    <t>Maxi-single</t>
  </si>
  <si>
    <t>boven 10,00</t>
  </si>
  <si>
    <t>EP-cassette</t>
  </si>
  <si>
    <t>MC</t>
  </si>
  <si>
    <t>Verkoopprijs (NLG)</t>
  </si>
  <si>
    <t xml:space="preserve">CD/DCC/MiniDisc </t>
  </si>
  <si>
    <t xml:space="preserve">Maximale </t>
  </si>
  <si>
    <t>aantal werken</t>
  </si>
  <si>
    <t>Maximaal</t>
  </si>
  <si>
    <t>per stuk (NLG)</t>
  </si>
  <si>
    <t xml:space="preserve">Vergoeding </t>
  </si>
  <si>
    <t>t/m 12,50</t>
  </si>
  <si>
    <t>t/m 15,00</t>
  </si>
  <si>
    <t>t/m 17,50</t>
  </si>
  <si>
    <t>t/m 20,00</t>
  </si>
  <si>
    <t>t/m 25,00</t>
  </si>
  <si>
    <t>t/m 30,00</t>
  </si>
  <si>
    <t>t/m 35,00</t>
  </si>
  <si>
    <t>t/m 40,00</t>
  </si>
  <si>
    <t>t/m 45,00</t>
  </si>
  <si>
    <t>t/m 50,00</t>
  </si>
  <si>
    <t xml:space="preserve">Vinyl </t>
  </si>
  <si>
    <t>Single 45t 17cm 7"</t>
  </si>
  <si>
    <t>-</t>
  </si>
  <si>
    <t>Maxi-single 45t 17cm 7"</t>
  </si>
  <si>
    <t>EP 45t 17cm 7"</t>
  </si>
  <si>
    <t xml:space="preserve">EP 33t 17cm 7" </t>
  </si>
  <si>
    <t>Disco-single 45t 30cm 12"</t>
  </si>
  <si>
    <t>Disco-single 33t 30cm 12"</t>
  </si>
  <si>
    <t>LP 33t 30cm 12"</t>
  </si>
  <si>
    <t>Cassette</t>
  </si>
  <si>
    <t>t/m 10,00</t>
  </si>
  <si>
    <t>zie mc</t>
  </si>
  <si>
    <t>tijdsduur (min)</t>
  </si>
  <si>
    <t>Type</t>
  </si>
  <si>
    <t>t/m 18,15</t>
  </si>
  <si>
    <r>
      <t xml:space="preserve">1 </t>
    </r>
    <r>
      <rPr>
        <sz val="10"/>
        <rFont val="Euro Sign"/>
        <family val="1"/>
      </rPr>
      <t>e</t>
    </r>
    <r>
      <rPr>
        <sz val="10"/>
        <rFont val="Arial"/>
        <family val="2"/>
      </rPr>
      <t>uro =</t>
    </r>
  </si>
  <si>
    <t xml:space="preserve"> </t>
  </si>
  <si>
    <t>t/m 5,70</t>
  </si>
  <si>
    <t>boven 5,70</t>
  </si>
  <si>
    <t>t/m 6,85</t>
  </si>
  <si>
    <t>t/m 7,95</t>
  </si>
  <si>
    <t>t/m 9,10</t>
  </si>
  <si>
    <t>t/m 11,35</t>
  </si>
  <si>
    <t>t/m 13,65</t>
  </si>
  <si>
    <t>t/m 15,90</t>
  </si>
  <si>
    <t>t/m 20,45</t>
  </si>
  <si>
    <t>t/m 22,70</t>
  </si>
  <si>
    <t>t/m 4,55</t>
  </si>
  <si>
    <t>boven 4,55</t>
  </si>
  <si>
    <t>Dit tarievenoverzicht maakt onlosmakelijk deel uit van de Algemene Voorwaarden Productie In Eigen Beheer van Stemra.</t>
  </si>
  <si>
    <t>Voor alle tarieven geldt dat Stemra het recht heeft de tarieven met ingang van 1 januari van het volgend jaar aan te passen</t>
  </si>
  <si>
    <t>op basis van het door CBS te publiceren geschoonde prijsindexcijfer voor gezinsconsumptie.</t>
  </si>
  <si>
    <t>NLG</t>
  </si>
  <si>
    <t>Publieksprijs</t>
  </si>
  <si>
    <t>("Publieksprijs" is inclusief BTW / "vergoeding per stuk" is exclusief BTW)</t>
  </si>
  <si>
    <t>in NLG</t>
  </si>
  <si>
    <r>
      <t>e</t>
    </r>
    <r>
      <rPr>
        <b/>
        <sz val="10.5"/>
        <rFont val="Arial"/>
        <family val="2"/>
      </rPr>
      <t>uro</t>
    </r>
  </si>
  <si>
    <r>
      <t>per stuk (</t>
    </r>
    <r>
      <rPr>
        <b/>
        <sz val="10.5"/>
        <rFont val="Euro Sign"/>
        <family val="1"/>
      </rPr>
      <t>e</t>
    </r>
    <r>
      <rPr>
        <b/>
        <sz val="10.5"/>
        <rFont val="Arial"/>
        <family val="2"/>
      </rPr>
      <t>uro)</t>
    </r>
  </si>
</sst>
</file>

<file path=xl/styles.xml><?xml version="1.0" encoding="utf-8"?>
<styleSheet xmlns="http://schemas.openxmlformats.org/spreadsheetml/2006/main">
  <numFmts count="16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  <numFmt numFmtId="170" formatCode="#,##0.00_-"/>
    <numFmt numFmtId="171" formatCode="#,##0.00000_-"/>
  </numFmts>
  <fonts count="10">
    <font>
      <sz val="10"/>
      <name val="Arial"/>
      <family val="0"/>
    </font>
    <font>
      <b/>
      <sz val="16"/>
      <name val="Arial"/>
      <family val="2"/>
    </font>
    <font>
      <b/>
      <i/>
      <sz val="10.5"/>
      <name val="Arial"/>
      <family val="2"/>
    </font>
    <font>
      <sz val="10.5"/>
      <name val="Arial"/>
      <family val="2"/>
    </font>
    <font>
      <sz val="10"/>
      <name val="Euro Sign"/>
      <family val="1"/>
    </font>
    <font>
      <b/>
      <sz val="16"/>
      <name val="Euro Sign Mono"/>
      <family val="3"/>
    </font>
    <font>
      <i/>
      <sz val="8"/>
      <name val="Arial"/>
      <family val="2"/>
    </font>
    <font>
      <i/>
      <sz val="9"/>
      <name val="Arial"/>
      <family val="2"/>
    </font>
    <font>
      <b/>
      <sz val="10.5"/>
      <name val="Arial"/>
      <family val="2"/>
    </font>
    <font>
      <b/>
      <sz val="10.5"/>
      <name val="Euro Sig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170" fontId="3" fillId="0" borderId="3" xfId="0" applyNumberFormat="1" applyFont="1" applyBorder="1" applyAlignment="1">
      <alignment/>
    </xf>
    <xf numFmtId="2" fontId="3" fillId="0" borderId="3" xfId="0" applyNumberFormat="1" applyFont="1" applyBorder="1" applyAlignment="1">
      <alignment horizontal="right"/>
    </xf>
    <xf numFmtId="171" fontId="0" fillId="0" borderId="0" xfId="0" applyNumberFormat="1" applyAlignment="1">
      <alignment/>
    </xf>
    <xf numFmtId="170" fontId="3" fillId="0" borderId="3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70" fontId="3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70" fontId="3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8" fillId="2" borderId="2" xfId="0" applyFont="1" applyFill="1" applyBorder="1" applyAlignment="1">
      <alignment horizontal="center"/>
    </xf>
    <xf numFmtId="170" fontId="8" fillId="0" borderId="3" xfId="0" applyNumberFormat="1" applyFont="1" applyBorder="1" applyAlignment="1">
      <alignment/>
    </xf>
    <xf numFmtId="2" fontId="8" fillId="0" borderId="3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24.421875" style="0" customWidth="1"/>
    <col min="2" max="2" width="13.7109375" style="0" customWidth="1"/>
    <col min="3" max="3" width="13.57421875" style="0" customWidth="1"/>
    <col min="4" max="5" width="16.7109375" style="0" hidden="1" customWidth="1"/>
    <col min="6" max="6" width="16.7109375" style="0" customWidth="1"/>
    <col min="7" max="7" width="17.57421875" style="0" customWidth="1"/>
    <col min="8" max="8" width="16.7109375" style="0" hidden="1" customWidth="1"/>
  </cols>
  <sheetData>
    <row r="1" ht="21">
      <c r="G1" s="13" t="s">
        <v>42</v>
      </c>
    </row>
    <row r="2" spans="1:7" ht="21">
      <c r="A2" s="1" t="str">
        <f>(NLG!A1)</f>
        <v>Tarieven Producties In Eigen Beheer</v>
      </c>
      <c r="G2" s="13"/>
    </row>
    <row r="3" ht="13.5">
      <c r="A3" s="2" t="str">
        <f>(NLG!A2)</f>
        <v>("Publieksprijs" is inclusief BTW / "vergoeding per stuk" is exclusief BTW)</v>
      </c>
    </row>
    <row r="5" spans="1:8" ht="13.5">
      <c r="A5" s="25" t="str">
        <f>(NLG!A4)</f>
        <v>Type</v>
      </c>
      <c r="B5" s="3" t="str">
        <f>(NLG!B4)</f>
        <v>Maximale </v>
      </c>
      <c r="C5" s="3" t="str">
        <f>(NLG!C4)</f>
        <v>Maximaal</v>
      </c>
      <c r="D5" s="3" t="s">
        <v>9</v>
      </c>
      <c r="E5" s="3" t="s">
        <v>15</v>
      </c>
      <c r="F5" s="25" t="s">
        <v>59</v>
      </c>
      <c r="G5" s="25" t="str">
        <f>(NLG!E4)</f>
        <v>Vergoeding </v>
      </c>
      <c r="H5" s="24" t="s">
        <v>59</v>
      </c>
    </row>
    <row r="6" spans="1:8" ht="14.25">
      <c r="A6" s="28" t="str">
        <f>(NLG!A5)</f>
        <v>CD/DCC/MiniDisc </v>
      </c>
      <c r="B6" s="4" t="str">
        <f>(NLG!B5)</f>
        <v>tijdsduur (min)</v>
      </c>
      <c r="C6" s="4" t="str">
        <f>(NLG!C5)</f>
        <v>aantal werken</v>
      </c>
      <c r="D6" s="4"/>
      <c r="E6" s="4" t="s">
        <v>14</v>
      </c>
      <c r="F6" s="26" t="s">
        <v>62</v>
      </c>
      <c r="G6" s="28" t="s">
        <v>63</v>
      </c>
      <c r="H6" s="23" t="s">
        <v>61</v>
      </c>
    </row>
    <row r="7" spans="1:8" ht="15" customHeight="1">
      <c r="A7" s="6" t="str">
        <f>(NLG!A6)</f>
        <v>CD-single</v>
      </c>
      <c r="B7" s="7">
        <f>(NLG!B6)</f>
        <v>8</v>
      </c>
      <c r="C7" s="7">
        <f>(NLG!C6)</f>
        <v>2</v>
      </c>
      <c r="D7" s="8" t="str">
        <f>(NLG!D6)</f>
        <v>t/m 12,50</v>
      </c>
      <c r="E7" s="12">
        <f>(NLG!E6)</f>
        <v>0.65</v>
      </c>
      <c r="F7" s="27" t="s">
        <v>43</v>
      </c>
      <c r="G7" s="29">
        <f>(E7/$B$51)</f>
        <v>0.2949571404585903</v>
      </c>
      <c r="H7" s="8" t="s">
        <v>16</v>
      </c>
    </row>
    <row r="8" spans="1:8" ht="15" customHeight="1">
      <c r="A8" s="6" t="str">
        <f>(NLG!A7)</f>
        <v>CD-single</v>
      </c>
      <c r="B8" s="7">
        <f>(NLG!B7)</f>
        <v>8</v>
      </c>
      <c r="C8" s="7">
        <f>(NLG!C7)</f>
        <v>2</v>
      </c>
      <c r="D8" s="8" t="str">
        <f>(NLG!D7)</f>
        <v>boven 12,50</v>
      </c>
      <c r="E8" s="12">
        <f>(NLG!E7)</f>
        <v>1.25</v>
      </c>
      <c r="F8" s="27" t="s">
        <v>44</v>
      </c>
      <c r="G8" s="29">
        <f aca="true" t="shared" si="0" ref="G8:G19">(E8/$B$51)</f>
        <v>0.5672252701126737</v>
      </c>
      <c r="H8" s="8" t="s">
        <v>2</v>
      </c>
    </row>
    <row r="9" spans="1:8" ht="15" customHeight="1">
      <c r="A9" s="6" t="str">
        <f>(NLG!A8)</f>
        <v>CD-maxi-single</v>
      </c>
      <c r="B9" s="7">
        <f>(NLG!B8)</f>
        <v>20</v>
      </c>
      <c r="C9" s="7">
        <f>(NLG!C8)</f>
        <v>5</v>
      </c>
      <c r="D9" s="8" t="str">
        <f>(NLG!D8)</f>
        <v>t/m 12,50</v>
      </c>
      <c r="E9" s="12">
        <f>(NLG!E8)</f>
        <v>0.85</v>
      </c>
      <c r="F9" s="27" t="s">
        <v>43</v>
      </c>
      <c r="G9" s="29">
        <f t="shared" si="0"/>
        <v>0.38571318367661805</v>
      </c>
      <c r="H9" s="8" t="s">
        <v>16</v>
      </c>
    </row>
    <row r="10" spans="1:8" ht="15" customHeight="1">
      <c r="A10" s="6" t="str">
        <f>(NLG!A9)</f>
        <v>CD-maxi-single</v>
      </c>
      <c r="B10" s="7">
        <f>(NLG!B9)</f>
        <v>20</v>
      </c>
      <c r="C10" s="7">
        <f>(NLG!C9)</f>
        <v>5</v>
      </c>
      <c r="D10" s="8" t="str">
        <f>(NLG!D9)</f>
        <v>boven 12,50</v>
      </c>
      <c r="E10" s="12">
        <f>(NLG!E9)</f>
        <v>1.25</v>
      </c>
      <c r="F10" s="27" t="s">
        <v>44</v>
      </c>
      <c r="G10" s="29">
        <f t="shared" si="0"/>
        <v>0.5672252701126737</v>
      </c>
      <c r="H10" s="8" t="s">
        <v>2</v>
      </c>
    </row>
    <row r="11" spans="1:8" ht="15" customHeight="1">
      <c r="A11" s="6" t="str">
        <f>(NLG!A10)</f>
        <v>CD/DCC/MiniDisc </v>
      </c>
      <c r="B11" s="7">
        <f>(NLG!B10)</f>
        <v>80</v>
      </c>
      <c r="C11" s="7">
        <f>(NLG!C10)</f>
        <v>20</v>
      </c>
      <c r="D11" s="8" t="str">
        <f>(NLG!D10)</f>
        <v>t/m 15,00</v>
      </c>
      <c r="E11" s="12">
        <f>(NLG!E10)</f>
        <v>1.4</v>
      </c>
      <c r="F11" s="27" t="s">
        <v>45</v>
      </c>
      <c r="G11" s="29">
        <f t="shared" si="0"/>
        <v>0.6352923025261944</v>
      </c>
      <c r="H11" s="8" t="s">
        <v>17</v>
      </c>
    </row>
    <row r="12" spans="1:8" ht="15" customHeight="1">
      <c r="A12" s="6" t="str">
        <f>(NLG!A11)</f>
        <v>CD/DCC/MiniDisc </v>
      </c>
      <c r="B12" s="7">
        <f>(NLG!B11)</f>
        <v>80</v>
      </c>
      <c r="C12" s="7">
        <f>(NLG!C11)</f>
        <v>20</v>
      </c>
      <c r="D12" s="8" t="str">
        <f>(NLG!D11)</f>
        <v>t/m 17,50</v>
      </c>
      <c r="E12" s="12">
        <f>(NLG!E11)</f>
        <v>1.6</v>
      </c>
      <c r="F12" s="27" t="s">
        <v>46</v>
      </c>
      <c r="G12" s="29">
        <f t="shared" si="0"/>
        <v>0.7260483457442223</v>
      </c>
      <c r="H12" s="8" t="s">
        <v>18</v>
      </c>
    </row>
    <row r="13" spans="1:8" ht="15" customHeight="1">
      <c r="A13" s="6" t="str">
        <f>(NLG!A12)</f>
        <v>CD/DCC/MiniDisc </v>
      </c>
      <c r="B13" s="7">
        <f>(NLG!B12)</f>
        <v>80</v>
      </c>
      <c r="C13" s="7">
        <f>(NLG!C12)</f>
        <v>20</v>
      </c>
      <c r="D13" s="8" t="str">
        <f>(NLG!D12)</f>
        <v>t/m 20,00</v>
      </c>
      <c r="E13" s="12">
        <f>(NLG!E12)</f>
        <v>1.8</v>
      </c>
      <c r="F13" s="27" t="s">
        <v>47</v>
      </c>
      <c r="G13" s="29">
        <f t="shared" si="0"/>
        <v>0.81680438896225</v>
      </c>
      <c r="H13" s="8" t="s">
        <v>19</v>
      </c>
    </row>
    <row r="14" spans="1:8" ht="15" customHeight="1">
      <c r="A14" s="6" t="str">
        <f>(NLG!A13)</f>
        <v>CD/DCC/MiniDisc </v>
      </c>
      <c r="B14" s="7">
        <f>(NLG!B13)</f>
        <v>80</v>
      </c>
      <c r="C14" s="7">
        <f>(NLG!C13)</f>
        <v>20</v>
      </c>
      <c r="D14" s="8" t="str">
        <f>(NLG!D13)</f>
        <v>t/m 25,00</v>
      </c>
      <c r="E14" s="12">
        <f>(NLG!E13)</f>
        <v>2</v>
      </c>
      <c r="F14" s="27" t="s">
        <v>48</v>
      </c>
      <c r="G14" s="29">
        <f t="shared" si="0"/>
        <v>0.9075604321802778</v>
      </c>
      <c r="H14" s="8" t="s">
        <v>20</v>
      </c>
    </row>
    <row r="15" spans="1:8" ht="15" customHeight="1">
      <c r="A15" s="6" t="str">
        <f>(NLG!A14)</f>
        <v>CD/DCC/MiniDisc </v>
      </c>
      <c r="B15" s="7">
        <f>(NLG!B14)</f>
        <v>80</v>
      </c>
      <c r="C15" s="7">
        <f>(NLG!C14)</f>
        <v>20</v>
      </c>
      <c r="D15" s="8" t="str">
        <f>(NLG!D14)</f>
        <v>t/m 30,00</v>
      </c>
      <c r="E15" s="12">
        <f>(NLG!E14)</f>
        <v>2.2</v>
      </c>
      <c r="F15" s="27" t="s">
        <v>49</v>
      </c>
      <c r="G15" s="29">
        <f t="shared" si="0"/>
        <v>0.9983164753983056</v>
      </c>
      <c r="H15" s="8" t="s">
        <v>21</v>
      </c>
    </row>
    <row r="16" spans="1:8" ht="15" customHeight="1">
      <c r="A16" s="6" t="str">
        <f>(NLG!A15)</f>
        <v>CD/DCC/MiniDisc </v>
      </c>
      <c r="B16" s="7">
        <f>(NLG!B15)</f>
        <v>80</v>
      </c>
      <c r="C16" s="7">
        <f>(NLG!C15)</f>
        <v>20</v>
      </c>
      <c r="D16" s="8" t="str">
        <f>(NLG!D15)</f>
        <v>t/m 35,00</v>
      </c>
      <c r="E16" s="12">
        <f>(NLG!E15)</f>
        <v>2.4</v>
      </c>
      <c r="F16" s="27" t="s">
        <v>50</v>
      </c>
      <c r="G16" s="29">
        <f t="shared" si="0"/>
        <v>1.0890725186163333</v>
      </c>
      <c r="H16" s="8" t="s">
        <v>22</v>
      </c>
    </row>
    <row r="17" spans="1:8" ht="15" customHeight="1">
      <c r="A17" s="6" t="str">
        <f>(NLG!A16)</f>
        <v>CD/DCC/MiniDisc </v>
      </c>
      <c r="B17" s="7">
        <f>(NLG!B16)</f>
        <v>80</v>
      </c>
      <c r="C17" s="7">
        <f>(NLG!C16)</f>
        <v>20</v>
      </c>
      <c r="D17" s="8" t="str">
        <f>(NLG!D16)</f>
        <v>t/m 40,00</v>
      </c>
      <c r="E17" s="12">
        <f>(NLG!E16)</f>
        <v>2.6</v>
      </c>
      <c r="F17" s="27" t="s">
        <v>40</v>
      </c>
      <c r="G17" s="29">
        <f t="shared" si="0"/>
        <v>1.1798285618343611</v>
      </c>
      <c r="H17" s="8" t="s">
        <v>23</v>
      </c>
    </row>
    <row r="18" spans="1:8" ht="15" customHeight="1">
      <c r="A18" s="6" t="str">
        <f>(NLG!A17)</f>
        <v>CD/DCC/MiniDisc </v>
      </c>
      <c r="B18" s="7">
        <f>(NLG!B17)</f>
        <v>80</v>
      </c>
      <c r="C18" s="7">
        <f>(NLG!C17)</f>
        <v>20</v>
      </c>
      <c r="D18" s="8" t="str">
        <f>(NLG!D17)</f>
        <v>t/m 45,00</v>
      </c>
      <c r="E18" s="12">
        <f>(NLG!E17)</f>
        <v>2.8</v>
      </c>
      <c r="F18" s="27" t="s">
        <v>51</v>
      </c>
      <c r="G18" s="29">
        <f t="shared" si="0"/>
        <v>1.2705846050523888</v>
      </c>
      <c r="H18" s="8" t="s">
        <v>24</v>
      </c>
    </row>
    <row r="19" spans="1:8" ht="15" customHeight="1">
      <c r="A19" s="6" t="str">
        <f>(NLG!A18)</f>
        <v>CD/DCC/MiniDisc </v>
      </c>
      <c r="B19" s="7">
        <f>(NLG!B18)</f>
        <v>80</v>
      </c>
      <c r="C19" s="7">
        <f>(NLG!C18)</f>
        <v>20</v>
      </c>
      <c r="D19" s="8" t="str">
        <f>(NLG!D18)</f>
        <v>t/m 50,00</v>
      </c>
      <c r="E19" s="12">
        <f>(NLG!E18)</f>
        <v>3</v>
      </c>
      <c r="F19" s="27" t="s">
        <v>52</v>
      </c>
      <c r="G19" s="29">
        <f t="shared" si="0"/>
        <v>1.3613406482704167</v>
      </c>
      <c r="H19" s="8" t="s">
        <v>25</v>
      </c>
    </row>
    <row r="21" spans="1:8" ht="13.5">
      <c r="A21" s="25" t="s">
        <v>39</v>
      </c>
      <c r="B21" s="3" t="s">
        <v>11</v>
      </c>
      <c r="C21" s="3" t="s">
        <v>13</v>
      </c>
      <c r="D21" s="3" t="s">
        <v>9</v>
      </c>
      <c r="E21" s="3" t="s">
        <v>15</v>
      </c>
      <c r="F21" s="25" t="s">
        <v>59</v>
      </c>
      <c r="G21" s="25" t="str">
        <f>(NLG!E20)</f>
        <v>Vergoeding </v>
      </c>
      <c r="H21" s="24" t="s">
        <v>59</v>
      </c>
    </row>
    <row r="22" spans="1:8" ht="14.25">
      <c r="A22" s="28" t="s">
        <v>26</v>
      </c>
      <c r="B22" s="4" t="s">
        <v>38</v>
      </c>
      <c r="C22" s="4" t="s">
        <v>12</v>
      </c>
      <c r="D22" s="4"/>
      <c r="E22" s="4" t="s">
        <v>14</v>
      </c>
      <c r="F22" s="26" t="s">
        <v>62</v>
      </c>
      <c r="G22" s="28" t="s">
        <v>63</v>
      </c>
      <c r="H22" s="23" t="s">
        <v>61</v>
      </c>
    </row>
    <row r="23" spans="1:8" ht="15" customHeight="1">
      <c r="A23" s="6" t="str">
        <f>(NLG!A22)</f>
        <v>Single 45t 17cm 7"</v>
      </c>
      <c r="B23" s="7">
        <f>(NLG!B22)</f>
        <v>8</v>
      </c>
      <c r="C23" s="7">
        <f>(NLG!C22)</f>
        <v>2</v>
      </c>
      <c r="D23" s="8" t="str">
        <f>(NLG!D22)</f>
        <v>-</v>
      </c>
      <c r="E23" s="12">
        <f>(NLG!E22)</f>
        <v>0.48</v>
      </c>
      <c r="F23" s="27" t="s">
        <v>28</v>
      </c>
      <c r="G23" s="29">
        <f>(E23/$B$51)</f>
        <v>0.21781450372326666</v>
      </c>
      <c r="H23" s="8" t="s">
        <v>28</v>
      </c>
    </row>
    <row r="24" spans="1:8" ht="15" customHeight="1">
      <c r="A24" s="6" t="str">
        <f>(NLG!A23)</f>
        <v>Maxi-single 45t 17cm 7"</v>
      </c>
      <c r="B24" s="7">
        <f>(NLG!B23)</f>
        <v>12</v>
      </c>
      <c r="C24" s="7">
        <f>(NLG!C23)</f>
        <v>3</v>
      </c>
      <c r="D24" s="8" t="str">
        <f>(NLG!D23)</f>
        <v>-</v>
      </c>
      <c r="E24" s="12">
        <f>(NLG!E23)</f>
        <v>0.54</v>
      </c>
      <c r="F24" s="27" t="s">
        <v>28</v>
      </c>
      <c r="G24" s="29">
        <f aca="true" t="shared" si="1" ref="G24:G34">(E24/$B$51)</f>
        <v>0.24504131668867501</v>
      </c>
      <c r="H24" s="8" t="s">
        <v>28</v>
      </c>
    </row>
    <row r="25" spans="1:8" ht="15" customHeight="1">
      <c r="A25" s="6" t="str">
        <f>(NLG!A24)</f>
        <v>EP 45t 17cm 7"</v>
      </c>
      <c r="B25" s="7">
        <f>(NLG!B24)</f>
        <v>16</v>
      </c>
      <c r="C25" s="7">
        <f>(NLG!C24)</f>
        <v>4</v>
      </c>
      <c r="D25" s="8" t="str">
        <f>(NLG!D24)</f>
        <v>-</v>
      </c>
      <c r="E25" s="12">
        <f>(NLG!E24)</f>
        <v>0.6</v>
      </c>
      <c r="F25" s="27" t="s">
        <v>28</v>
      </c>
      <c r="G25" s="29">
        <f t="shared" si="1"/>
        <v>0.2722681296540833</v>
      </c>
      <c r="H25" s="8" t="s">
        <v>28</v>
      </c>
    </row>
    <row r="26" spans="1:8" ht="15" customHeight="1">
      <c r="A26" s="6" t="str">
        <f>(NLG!A25)</f>
        <v>EP 33t 17cm 7" </v>
      </c>
      <c r="B26" s="7">
        <f>(NLG!B25)</f>
        <v>30</v>
      </c>
      <c r="C26" s="7">
        <f>(NLG!C25)</f>
        <v>6</v>
      </c>
      <c r="D26" s="8" t="str">
        <f>(NLG!D25)</f>
        <v>-</v>
      </c>
      <c r="E26" s="12">
        <f>(NLG!E25)</f>
        <v>0.75</v>
      </c>
      <c r="F26" s="27" t="s">
        <v>28</v>
      </c>
      <c r="G26" s="29">
        <f t="shared" si="1"/>
        <v>0.34033516206760417</v>
      </c>
      <c r="H26" s="8" t="s">
        <v>28</v>
      </c>
    </row>
    <row r="27" spans="1:8" ht="15" customHeight="1">
      <c r="A27" s="6" t="str">
        <f>(NLG!A26)</f>
        <v>Disco-single 45t 30cm 12"</v>
      </c>
      <c r="B27" s="7">
        <f>(NLG!B26)</f>
        <v>18</v>
      </c>
      <c r="C27" s="7">
        <f>(NLG!C26)</f>
        <v>4</v>
      </c>
      <c r="D27" s="8" t="str">
        <f>(NLG!D26)</f>
        <v>-</v>
      </c>
      <c r="E27" s="12">
        <f>(NLG!E26)</f>
        <v>0.9</v>
      </c>
      <c r="F27" s="27" t="s">
        <v>28</v>
      </c>
      <c r="G27" s="29">
        <f t="shared" si="1"/>
        <v>0.408402194481125</v>
      </c>
      <c r="H27" s="8" t="s">
        <v>28</v>
      </c>
    </row>
    <row r="28" spans="1:8" ht="15" customHeight="1">
      <c r="A28" s="6" t="str">
        <f>(NLG!A27)</f>
        <v>Disco-single 33t 30cm 12"</v>
      </c>
      <c r="B28" s="7">
        <f>(NLG!B27)</f>
        <v>60</v>
      </c>
      <c r="C28" s="7">
        <f>(NLG!C27)</f>
        <v>16</v>
      </c>
      <c r="D28" s="8" t="str">
        <f>(NLG!D27)</f>
        <v>-</v>
      </c>
      <c r="E28" s="12">
        <f>(NLG!E27)</f>
        <v>1.05</v>
      </c>
      <c r="F28" s="27" t="s">
        <v>28</v>
      </c>
      <c r="G28" s="29">
        <f t="shared" si="1"/>
        <v>0.4764692268946459</v>
      </c>
      <c r="H28" s="8" t="s">
        <v>28</v>
      </c>
    </row>
    <row r="29" spans="1:8" ht="15" customHeight="1">
      <c r="A29" s="6" t="str">
        <f>(NLG!A28)</f>
        <v>LP 33t 30cm 12"</v>
      </c>
      <c r="B29" s="7">
        <f>(NLG!B28)</f>
        <v>60</v>
      </c>
      <c r="C29" s="7">
        <f>(NLG!C28)</f>
        <v>16</v>
      </c>
      <c r="D29" s="8" t="str">
        <f>(NLG!D28)</f>
        <v>t/m 12,50</v>
      </c>
      <c r="E29" s="12">
        <f>(NLG!E28)</f>
        <v>1.05</v>
      </c>
      <c r="F29" s="27" t="s">
        <v>43</v>
      </c>
      <c r="G29" s="29">
        <f t="shared" si="1"/>
        <v>0.4764692268946459</v>
      </c>
      <c r="H29" s="8" t="s">
        <v>16</v>
      </c>
    </row>
    <row r="30" spans="1:8" ht="15" customHeight="1">
      <c r="A30" s="6" t="str">
        <f>(NLG!A29)</f>
        <v>LP 33t 30cm 12"</v>
      </c>
      <c r="B30" s="7">
        <f>(NLG!B29)</f>
        <v>60</v>
      </c>
      <c r="C30" s="7">
        <f>(NLG!C29)</f>
        <v>16</v>
      </c>
      <c r="D30" s="8" t="str">
        <f>(NLG!D29)</f>
        <v>t/m 15,00</v>
      </c>
      <c r="E30" s="12">
        <f>(NLG!E29)</f>
        <v>1.2</v>
      </c>
      <c r="F30" s="27" t="s">
        <v>45</v>
      </c>
      <c r="G30" s="29">
        <f t="shared" si="1"/>
        <v>0.5445362593081666</v>
      </c>
      <c r="H30" s="8" t="s">
        <v>17</v>
      </c>
    </row>
    <row r="31" spans="1:8" ht="15" customHeight="1">
      <c r="A31" s="6" t="str">
        <f>(NLG!A30)</f>
        <v>LP 33t 30cm 12"</v>
      </c>
      <c r="B31" s="7">
        <f>(NLG!B30)</f>
        <v>60</v>
      </c>
      <c r="C31" s="7">
        <f>(NLG!C30)</f>
        <v>16</v>
      </c>
      <c r="D31" s="8" t="str">
        <f>(NLG!D30)</f>
        <v>t/m 17,50</v>
      </c>
      <c r="E31" s="12">
        <f>(NLG!E30)</f>
        <v>1.4</v>
      </c>
      <c r="F31" s="27" t="s">
        <v>46</v>
      </c>
      <c r="G31" s="29">
        <f t="shared" si="1"/>
        <v>0.6352923025261944</v>
      </c>
      <c r="H31" s="8" t="s">
        <v>18</v>
      </c>
    </row>
    <row r="32" spans="1:8" ht="15" customHeight="1">
      <c r="A32" s="6" t="str">
        <f>(NLG!A31)</f>
        <v>LP 33t 30cm 12"</v>
      </c>
      <c r="B32" s="7">
        <f>(NLG!B31)</f>
        <v>60</v>
      </c>
      <c r="C32" s="7">
        <f>(NLG!C31)</f>
        <v>16</v>
      </c>
      <c r="D32" s="8" t="str">
        <f>(NLG!D31)</f>
        <v>t/m 20,00</v>
      </c>
      <c r="E32" s="12">
        <f>(NLG!E31)</f>
        <v>1.6</v>
      </c>
      <c r="F32" s="27" t="s">
        <v>47</v>
      </c>
      <c r="G32" s="29">
        <f t="shared" si="1"/>
        <v>0.7260483457442223</v>
      </c>
      <c r="H32" s="8" t="s">
        <v>19</v>
      </c>
    </row>
    <row r="33" spans="1:8" ht="15" customHeight="1">
      <c r="A33" s="6" t="str">
        <f>(NLG!A32)</f>
        <v>LP 33t 30cm 12"</v>
      </c>
      <c r="B33" s="7">
        <f>(NLG!B32)</f>
        <v>60</v>
      </c>
      <c r="C33" s="7">
        <f>(NLG!C32)</f>
        <v>16</v>
      </c>
      <c r="D33" s="8" t="str">
        <f>(NLG!D32)</f>
        <v>t/m 25,00</v>
      </c>
      <c r="E33" s="12">
        <f>(NLG!E32)</f>
        <v>1.8</v>
      </c>
      <c r="F33" s="27" t="s">
        <v>48</v>
      </c>
      <c r="G33" s="29">
        <f t="shared" si="1"/>
        <v>0.81680438896225</v>
      </c>
      <c r="H33" s="8" t="s">
        <v>20</v>
      </c>
    </row>
    <row r="34" spans="1:8" ht="15" customHeight="1">
      <c r="A34" s="6" t="str">
        <f>(NLG!A33)</f>
        <v>LP 33t 30cm 12"</v>
      </c>
      <c r="B34" s="7">
        <f>(NLG!B33)</f>
        <v>60</v>
      </c>
      <c r="C34" s="7">
        <f>(NLG!C33)</f>
        <v>16</v>
      </c>
      <c r="D34" s="8" t="str">
        <f>(NLG!D33)</f>
        <v>t/m 30,00</v>
      </c>
      <c r="E34" s="12">
        <f>(NLG!E33)</f>
        <v>2</v>
      </c>
      <c r="F34" s="27" t="s">
        <v>49</v>
      </c>
      <c r="G34" s="29">
        <f t="shared" si="1"/>
        <v>0.9075604321802778</v>
      </c>
      <c r="H34" s="8" t="s">
        <v>21</v>
      </c>
    </row>
    <row r="35" spans="1:7" ht="15" customHeight="1">
      <c r="A35" s="14"/>
      <c r="B35" s="15"/>
      <c r="C35" s="15"/>
      <c r="D35" s="16"/>
      <c r="E35" s="20"/>
      <c r="F35" s="16"/>
      <c r="G35" s="17"/>
    </row>
    <row r="36" spans="1:8" ht="13.5">
      <c r="A36" s="25" t="s">
        <v>39</v>
      </c>
      <c r="B36" s="3" t="s">
        <v>11</v>
      </c>
      <c r="C36" s="3" t="s">
        <v>13</v>
      </c>
      <c r="D36" s="3" t="s">
        <v>9</v>
      </c>
      <c r="E36" s="3" t="s">
        <v>15</v>
      </c>
      <c r="F36" s="25" t="s">
        <v>59</v>
      </c>
      <c r="G36" s="25" t="str">
        <f>(NLG!E35)</f>
        <v>Vergoeding </v>
      </c>
      <c r="H36" s="24" t="s">
        <v>59</v>
      </c>
    </row>
    <row r="37" spans="1:8" ht="14.25">
      <c r="A37" s="28" t="s">
        <v>35</v>
      </c>
      <c r="B37" s="4" t="s">
        <v>38</v>
      </c>
      <c r="C37" s="4" t="s">
        <v>12</v>
      </c>
      <c r="D37" s="4"/>
      <c r="E37" s="4" t="s">
        <v>14</v>
      </c>
      <c r="F37" s="26" t="s">
        <v>62</v>
      </c>
      <c r="G37" s="28" t="s">
        <v>63</v>
      </c>
      <c r="H37" s="23" t="s">
        <v>61</v>
      </c>
    </row>
    <row r="38" spans="1:8" ht="15" customHeight="1">
      <c r="A38" s="6" t="str">
        <f>(NLG!A37)</f>
        <v>Single</v>
      </c>
      <c r="B38" s="7">
        <f>(NLG!B37)</f>
        <v>8</v>
      </c>
      <c r="C38" s="7">
        <f>(NLG!C37)</f>
        <v>2</v>
      </c>
      <c r="D38" s="8" t="str">
        <f>(NLG!D37)</f>
        <v>-</v>
      </c>
      <c r="E38" s="8">
        <f>(NLG!E37)</f>
        <v>0.48</v>
      </c>
      <c r="F38" s="27" t="s">
        <v>28</v>
      </c>
      <c r="G38" s="30">
        <f>(E38/$B$51)</f>
        <v>0.21781450372326666</v>
      </c>
      <c r="H38" s="8" t="s">
        <v>28</v>
      </c>
    </row>
    <row r="39" spans="1:8" ht="15" customHeight="1">
      <c r="A39" s="6" t="str">
        <f>(NLG!A38)</f>
        <v>Maxi-single</v>
      </c>
      <c r="B39" s="7">
        <f>(NLG!B38)</f>
        <v>12</v>
      </c>
      <c r="C39" s="7">
        <f>(NLG!C38)</f>
        <v>3</v>
      </c>
      <c r="D39" s="8" t="str">
        <f>(NLG!D38)</f>
        <v>-</v>
      </c>
      <c r="E39" s="8">
        <f>(NLG!E38)</f>
        <v>0.54</v>
      </c>
      <c r="F39" s="27" t="s">
        <v>28</v>
      </c>
      <c r="G39" s="30">
        <f aca="true" t="shared" si="2" ref="G39:G49">(E39/$B$51)</f>
        <v>0.24504131668867501</v>
      </c>
      <c r="H39" s="8" t="s">
        <v>28</v>
      </c>
    </row>
    <row r="40" spans="1:8" ht="15" customHeight="1">
      <c r="A40" s="6" t="str">
        <f>(NLG!A39)</f>
        <v>Maxi-single</v>
      </c>
      <c r="B40" s="7">
        <f>(NLG!B39)</f>
        <v>16</v>
      </c>
      <c r="C40" s="7">
        <f>(NLG!C39)</f>
        <v>4</v>
      </c>
      <c r="D40" s="8" t="str">
        <f>(NLG!D39)</f>
        <v>t/m 10,00</v>
      </c>
      <c r="E40" s="8">
        <f>(NLG!E39)</f>
        <v>0.6</v>
      </c>
      <c r="F40" s="27" t="s">
        <v>53</v>
      </c>
      <c r="G40" s="30">
        <f t="shared" si="2"/>
        <v>0.2722681296540833</v>
      </c>
      <c r="H40" s="8" t="s">
        <v>36</v>
      </c>
    </row>
    <row r="41" spans="1:8" ht="15" customHeight="1">
      <c r="A41" s="6" t="str">
        <f>(NLG!A40)</f>
        <v>Maxi-single</v>
      </c>
      <c r="B41" s="7">
        <f>(NLG!B40)</f>
        <v>16</v>
      </c>
      <c r="C41" s="7">
        <f>(NLG!C40)</f>
        <v>4</v>
      </c>
      <c r="D41" s="8" t="str">
        <f>(NLG!D40)</f>
        <v>boven 10,00</v>
      </c>
      <c r="E41" s="8" t="str">
        <f>(NLG!E40)</f>
        <v>zie mc</v>
      </c>
      <c r="F41" s="27" t="s">
        <v>54</v>
      </c>
      <c r="G41" s="30" t="str">
        <f>E41</f>
        <v>zie mc</v>
      </c>
      <c r="H41" s="8" t="s">
        <v>6</v>
      </c>
    </row>
    <row r="42" spans="1:8" ht="15" customHeight="1">
      <c r="A42" s="6" t="str">
        <f>(NLG!A41)</f>
        <v>EP-cassette</v>
      </c>
      <c r="B42" s="7">
        <f>(NLG!B41)</f>
        <v>30</v>
      </c>
      <c r="C42" s="7">
        <f>(NLG!C41)</f>
        <v>6</v>
      </c>
      <c r="D42" s="8" t="str">
        <f>(NLG!D41)</f>
        <v>t/m 10,00</v>
      </c>
      <c r="E42" s="8">
        <f>(NLG!E41)</f>
        <v>0.75</v>
      </c>
      <c r="F42" s="27" t="s">
        <v>53</v>
      </c>
      <c r="G42" s="30">
        <f t="shared" si="2"/>
        <v>0.34033516206760417</v>
      </c>
      <c r="H42" s="8" t="s">
        <v>36</v>
      </c>
    </row>
    <row r="43" spans="1:8" ht="15" customHeight="1">
      <c r="A43" s="6" t="str">
        <f>(NLG!A42)</f>
        <v>EP-cassette</v>
      </c>
      <c r="B43" s="7">
        <f>(NLG!B42)</f>
        <v>30</v>
      </c>
      <c r="C43" s="7">
        <f>(NLG!C42)</f>
        <v>6</v>
      </c>
      <c r="D43" s="8" t="str">
        <f>(NLG!D42)</f>
        <v>boven 10,00</v>
      </c>
      <c r="E43" s="8" t="str">
        <f>(NLG!E42)</f>
        <v>zie mc</v>
      </c>
      <c r="F43" s="27" t="s">
        <v>54</v>
      </c>
      <c r="G43" s="30" t="str">
        <f>E43</f>
        <v>zie mc</v>
      </c>
      <c r="H43" s="8" t="s">
        <v>6</v>
      </c>
    </row>
    <row r="44" spans="1:8" ht="15" customHeight="1">
      <c r="A44" s="6" t="str">
        <f>(NLG!A43)</f>
        <v>MC</v>
      </c>
      <c r="B44" s="7">
        <f>(NLG!B43)</f>
        <v>60</v>
      </c>
      <c r="C44" s="7">
        <f>(NLG!C43)</f>
        <v>16</v>
      </c>
      <c r="D44" s="8" t="str">
        <f>(NLG!D43)</f>
        <v>t/m 12,50</v>
      </c>
      <c r="E44" s="8">
        <f>(NLG!E43)</f>
        <v>1.05</v>
      </c>
      <c r="F44" s="27" t="s">
        <v>43</v>
      </c>
      <c r="G44" s="30">
        <f t="shared" si="2"/>
        <v>0.4764692268946459</v>
      </c>
      <c r="H44" s="8" t="s">
        <v>16</v>
      </c>
    </row>
    <row r="45" spans="1:8" ht="15" customHeight="1">
      <c r="A45" s="6" t="str">
        <f>(NLG!A44)</f>
        <v>MC</v>
      </c>
      <c r="B45" s="7">
        <f>(NLG!B44)</f>
        <v>60</v>
      </c>
      <c r="C45" s="7">
        <f>(NLG!C44)</f>
        <v>16</v>
      </c>
      <c r="D45" s="8" t="str">
        <f>(NLG!D44)</f>
        <v>t/m 15,00</v>
      </c>
      <c r="E45" s="8">
        <f>(NLG!E44)</f>
        <v>1.2</v>
      </c>
      <c r="F45" s="27" t="s">
        <v>45</v>
      </c>
      <c r="G45" s="30">
        <f t="shared" si="2"/>
        <v>0.5445362593081666</v>
      </c>
      <c r="H45" s="8" t="s">
        <v>17</v>
      </c>
    </row>
    <row r="46" spans="1:8" ht="15" customHeight="1">
      <c r="A46" s="6" t="str">
        <f>(NLG!A45)</f>
        <v>MC</v>
      </c>
      <c r="B46" s="7">
        <f>(NLG!B45)</f>
        <v>60</v>
      </c>
      <c r="C46" s="7">
        <f>(NLG!C45)</f>
        <v>16</v>
      </c>
      <c r="D46" s="8" t="str">
        <f>(NLG!D45)</f>
        <v>t/m 17,50</v>
      </c>
      <c r="E46" s="8">
        <f>(NLG!E45)</f>
        <v>1.4</v>
      </c>
      <c r="F46" s="27" t="s">
        <v>46</v>
      </c>
      <c r="G46" s="30">
        <f t="shared" si="2"/>
        <v>0.6352923025261944</v>
      </c>
      <c r="H46" s="8" t="s">
        <v>18</v>
      </c>
    </row>
    <row r="47" spans="1:8" ht="15" customHeight="1">
      <c r="A47" s="6" t="str">
        <f>(NLG!A46)</f>
        <v>MC</v>
      </c>
      <c r="B47" s="7">
        <f>(NLG!B46)</f>
        <v>60</v>
      </c>
      <c r="C47" s="7">
        <f>(NLG!C46)</f>
        <v>16</v>
      </c>
      <c r="D47" s="8" t="str">
        <f>(NLG!D46)</f>
        <v>t/m 20,00</v>
      </c>
      <c r="E47" s="8">
        <f>(NLG!E46)</f>
        <v>1.6</v>
      </c>
      <c r="F47" s="27" t="s">
        <v>47</v>
      </c>
      <c r="G47" s="30">
        <f t="shared" si="2"/>
        <v>0.7260483457442223</v>
      </c>
      <c r="H47" s="8" t="s">
        <v>19</v>
      </c>
    </row>
    <row r="48" spans="1:8" ht="15" customHeight="1">
      <c r="A48" s="6" t="str">
        <f>(NLG!A47)</f>
        <v>MC</v>
      </c>
      <c r="B48" s="7">
        <f>(NLG!B47)</f>
        <v>60</v>
      </c>
      <c r="C48" s="7">
        <f>(NLG!C47)</f>
        <v>16</v>
      </c>
      <c r="D48" s="8" t="str">
        <f>(NLG!D47)</f>
        <v>t/m 25,00</v>
      </c>
      <c r="E48" s="8">
        <f>(NLG!E47)</f>
        <v>1.8</v>
      </c>
      <c r="F48" s="27" t="s">
        <v>48</v>
      </c>
      <c r="G48" s="30">
        <f t="shared" si="2"/>
        <v>0.81680438896225</v>
      </c>
      <c r="H48" s="8" t="s">
        <v>20</v>
      </c>
    </row>
    <row r="49" spans="1:8" ht="15" customHeight="1">
      <c r="A49" s="6" t="str">
        <f>(NLG!A48)</f>
        <v>MC</v>
      </c>
      <c r="B49" s="7">
        <f>(NLG!B48)</f>
        <v>60</v>
      </c>
      <c r="C49" s="7">
        <f>(NLG!C48)</f>
        <v>16</v>
      </c>
      <c r="D49" s="8" t="str">
        <f>(NLG!D48)</f>
        <v>t/m 30,00</v>
      </c>
      <c r="E49" s="8">
        <f>(NLG!E48)</f>
        <v>2</v>
      </c>
      <c r="F49" s="27" t="s">
        <v>49</v>
      </c>
      <c r="G49" s="30">
        <f t="shared" si="2"/>
        <v>0.9075604321802778</v>
      </c>
      <c r="H49" s="8" t="s">
        <v>21</v>
      </c>
    </row>
    <row r="51" spans="1:3" ht="13.5">
      <c r="A51" t="s">
        <v>41</v>
      </c>
      <c r="B51" s="11">
        <v>2.20371</v>
      </c>
      <c r="C51" t="s">
        <v>58</v>
      </c>
    </row>
    <row r="53" ht="12.75">
      <c r="A53" s="21" t="s">
        <v>55</v>
      </c>
    </row>
    <row r="54" ht="12.75">
      <c r="A54" s="22" t="s">
        <v>56</v>
      </c>
    </row>
    <row r="55" ht="12.75">
      <c r="A55" s="22" t="s">
        <v>57</v>
      </c>
    </row>
  </sheetData>
  <sheetProtection password="CCA2" sheet="1" objects="1" scenarios="1"/>
  <printOptions/>
  <pageMargins left="0.75" right="0.75" top="1" bottom="1" header="0.5" footer="0.5"/>
  <pageSetup horizontalDpi="300" verticalDpi="300" orientation="portrait" paperSize="9" scale="82" r:id="rId1"/>
  <headerFooter alignWithMargins="0">
    <oddFooter>&amp;LTarieven geldig vanaf 01-01-2002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A1" sqref="A1"/>
    </sheetView>
  </sheetViews>
  <sheetFormatPr defaultColWidth="9.140625" defaultRowHeight="12.75"/>
  <cols>
    <col min="1" max="1" width="22.7109375" style="0" customWidth="1"/>
    <col min="2" max="2" width="13.7109375" style="0" customWidth="1"/>
    <col min="3" max="3" width="12.421875" style="0" customWidth="1"/>
    <col min="4" max="4" width="16.7109375" style="0" customWidth="1"/>
    <col min="5" max="5" width="17.57421875" style="0" customWidth="1"/>
  </cols>
  <sheetData>
    <row r="1" ht="20.25">
      <c r="A1" s="1" t="s">
        <v>0</v>
      </c>
    </row>
    <row r="2" ht="13.5">
      <c r="A2" s="2" t="s">
        <v>60</v>
      </c>
    </row>
    <row r="4" spans="1:5" ht="13.5" customHeight="1">
      <c r="A4" s="25" t="s">
        <v>39</v>
      </c>
      <c r="B4" s="3" t="s">
        <v>11</v>
      </c>
      <c r="C4" s="3" t="s">
        <v>13</v>
      </c>
      <c r="D4" s="3" t="s">
        <v>9</v>
      </c>
      <c r="E4" s="3" t="s">
        <v>15</v>
      </c>
    </row>
    <row r="5" spans="1:5" ht="13.5" customHeight="1">
      <c r="A5" s="28" t="s">
        <v>10</v>
      </c>
      <c r="B5" s="4" t="s">
        <v>38</v>
      </c>
      <c r="C5" s="4" t="s">
        <v>12</v>
      </c>
      <c r="D5" s="5"/>
      <c r="E5" s="4" t="s">
        <v>14</v>
      </c>
    </row>
    <row r="6" spans="1:5" ht="15" customHeight="1">
      <c r="A6" s="6" t="s">
        <v>1</v>
      </c>
      <c r="B6" s="7">
        <v>8</v>
      </c>
      <c r="C6" s="7">
        <v>2</v>
      </c>
      <c r="D6" s="8" t="s">
        <v>16</v>
      </c>
      <c r="E6" s="9">
        <v>0.65</v>
      </c>
    </row>
    <row r="7" spans="1:5" ht="15" customHeight="1">
      <c r="A7" s="6" t="s">
        <v>1</v>
      </c>
      <c r="B7" s="7">
        <v>8</v>
      </c>
      <c r="C7" s="7">
        <v>2</v>
      </c>
      <c r="D7" s="8" t="s">
        <v>2</v>
      </c>
      <c r="E7" s="9">
        <v>1.25</v>
      </c>
    </row>
    <row r="8" spans="1:5" ht="15" customHeight="1">
      <c r="A8" s="6" t="s">
        <v>3</v>
      </c>
      <c r="B8" s="7">
        <v>20</v>
      </c>
      <c r="C8" s="7">
        <v>5</v>
      </c>
      <c r="D8" s="8" t="s">
        <v>16</v>
      </c>
      <c r="E8" s="9">
        <v>0.85</v>
      </c>
    </row>
    <row r="9" spans="1:5" ht="15" customHeight="1">
      <c r="A9" s="6" t="s">
        <v>3</v>
      </c>
      <c r="B9" s="7">
        <v>20</v>
      </c>
      <c r="C9" s="7">
        <v>5</v>
      </c>
      <c r="D9" s="8" t="s">
        <v>2</v>
      </c>
      <c r="E9" s="9">
        <v>1.25</v>
      </c>
    </row>
    <row r="10" spans="1:5" ht="15" customHeight="1">
      <c r="A10" s="6" t="s">
        <v>10</v>
      </c>
      <c r="B10" s="7">
        <v>80</v>
      </c>
      <c r="C10" s="7">
        <v>20</v>
      </c>
      <c r="D10" s="8" t="s">
        <v>17</v>
      </c>
      <c r="E10" s="9">
        <v>1.4</v>
      </c>
    </row>
    <row r="11" spans="1:5" ht="15" customHeight="1">
      <c r="A11" s="6" t="s">
        <v>10</v>
      </c>
      <c r="B11" s="7">
        <v>80</v>
      </c>
      <c r="C11" s="7">
        <v>20</v>
      </c>
      <c r="D11" s="8" t="s">
        <v>18</v>
      </c>
      <c r="E11" s="9">
        <v>1.6</v>
      </c>
    </row>
    <row r="12" spans="1:5" ht="15" customHeight="1">
      <c r="A12" s="6" t="s">
        <v>10</v>
      </c>
      <c r="B12" s="7">
        <v>80</v>
      </c>
      <c r="C12" s="7">
        <v>20</v>
      </c>
      <c r="D12" s="8" t="s">
        <v>19</v>
      </c>
      <c r="E12" s="9">
        <v>1.8</v>
      </c>
    </row>
    <row r="13" spans="1:5" ht="15" customHeight="1">
      <c r="A13" s="6" t="s">
        <v>10</v>
      </c>
      <c r="B13" s="7">
        <v>80</v>
      </c>
      <c r="C13" s="7">
        <v>20</v>
      </c>
      <c r="D13" s="8" t="s">
        <v>20</v>
      </c>
      <c r="E13" s="9">
        <v>2</v>
      </c>
    </row>
    <row r="14" spans="1:5" ht="15" customHeight="1">
      <c r="A14" s="6" t="s">
        <v>10</v>
      </c>
      <c r="B14" s="7">
        <v>80</v>
      </c>
      <c r="C14" s="7">
        <v>20</v>
      </c>
      <c r="D14" s="8" t="s">
        <v>21</v>
      </c>
      <c r="E14" s="9">
        <v>2.2</v>
      </c>
    </row>
    <row r="15" spans="1:5" ht="15" customHeight="1">
      <c r="A15" s="6" t="s">
        <v>10</v>
      </c>
      <c r="B15" s="7">
        <v>80</v>
      </c>
      <c r="C15" s="7">
        <v>20</v>
      </c>
      <c r="D15" s="8" t="s">
        <v>22</v>
      </c>
      <c r="E15" s="9">
        <v>2.4</v>
      </c>
    </row>
    <row r="16" spans="1:5" ht="15" customHeight="1">
      <c r="A16" s="6" t="s">
        <v>10</v>
      </c>
      <c r="B16" s="7">
        <v>80</v>
      </c>
      <c r="C16" s="7">
        <v>20</v>
      </c>
      <c r="D16" s="8" t="s">
        <v>23</v>
      </c>
      <c r="E16" s="9">
        <v>2.6</v>
      </c>
    </row>
    <row r="17" spans="1:5" ht="15" customHeight="1">
      <c r="A17" s="6" t="s">
        <v>10</v>
      </c>
      <c r="B17" s="7">
        <v>80</v>
      </c>
      <c r="C17" s="7">
        <v>20</v>
      </c>
      <c r="D17" s="8" t="s">
        <v>24</v>
      </c>
      <c r="E17" s="9">
        <v>2.8</v>
      </c>
    </row>
    <row r="18" spans="1:5" ht="15" customHeight="1">
      <c r="A18" s="6" t="s">
        <v>10</v>
      </c>
      <c r="B18" s="7">
        <v>80</v>
      </c>
      <c r="C18" s="7">
        <v>20</v>
      </c>
      <c r="D18" s="8" t="s">
        <v>25</v>
      </c>
      <c r="E18" s="9">
        <v>3</v>
      </c>
    </row>
    <row r="20" spans="1:5" ht="13.5">
      <c r="A20" s="25" t="s">
        <v>39</v>
      </c>
      <c r="B20" s="3" t="s">
        <v>11</v>
      </c>
      <c r="C20" s="3" t="s">
        <v>13</v>
      </c>
      <c r="D20" s="3" t="s">
        <v>9</v>
      </c>
      <c r="E20" s="3" t="s">
        <v>15</v>
      </c>
    </row>
    <row r="21" spans="1:5" ht="13.5">
      <c r="A21" s="28" t="s">
        <v>26</v>
      </c>
      <c r="B21" s="4" t="s">
        <v>38</v>
      </c>
      <c r="C21" s="4" t="s">
        <v>12</v>
      </c>
      <c r="D21" s="5"/>
      <c r="E21" s="4" t="s">
        <v>14</v>
      </c>
    </row>
    <row r="22" spans="1:5" ht="15" customHeight="1">
      <c r="A22" s="6" t="s">
        <v>27</v>
      </c>
      <c r="B22" s="7">
        <v>8</v>
      </c>
      <c r="C22" s="7">
        <v>2</v>
      </c>
      <c r="D22" s="8" t="s">
        <v>28</v>
      </c>
      <c r="E22" s="9">
        <v>0.48</v>
      </c>
    </row>
    <row r="23" spans="1:5" ht="15" customHeight="1">
      <c r="A23" s="6" t="s">
        <v>29</v>
      </c>
      <c r="B23" s="7">
        <v>12</v>
      </c>
      <c r="C23" s="7">
        <v>3</v>
      </c>
      <c r="D23" s="8" t="s">
        <v>28</v>
      </c>
      <c r="E23" s="9">
        <v>0.54</v>
      </c>
    </row>
    <row r="24" spans="1:5" ht="15" customHeight="1">
      <c r="A24" s="6" t="s">
        <v>30</v>
      </c>
      <c r="B24" s="7">
        <v>16</v>
      </c>
      <c r="C24" s="7">
        <v>4</v>
      </c>
      <c r="D24" s="8" t="s">
        <v>28</v>
      </c>
      <c r="E24" s="9">
        <v>0.6</v>
      </c>
    </row>
    <row r="25" spans="1:5" ht="15" customHeight="1">
      <c r="A25" s="6" t="s">
        <v>31</v>
      </c>
      <c r="B25" s="7">
        <v>30</v>
      </c>
      <c r="C25" s="7">
        <v>6</v>
      </c>
      <c r="D25" s="8" t="s">
        <v>28</v>
      </c>
      <c r="E25" s="9">
        <v>0.75</v>
      </c>
    </row>
    <row r="26" spans="1:5" ht="15" customHeight="1">
      <c r="A26" s="6" t="s">
        <v>32</v>
      </c>
      <c r="B26" s="7">
        <v>18</v>
      </c>
      <c r="C26" s="7">
        <v>4</v>
      </c>
      <c r="D26" s="8" t="s">
        <v>28</v>
      </c>
      <c r="E26" s="9">
        <v>0.9</v>
      </c>
    </row>
    <row r="27" spans="1:5" ht="15" customHeight="1">
      <c r="A27" s="6" t="s">
        <v>33</v>
      </c>
      <c r="B27" s="7">
        <v>60</v>
      </c>
      <c r="C27" s="7">
        <v>16</v>
      </c>
      <c r="D27" s="8" t="s">
        <v>28</v>
      </c>
      <c r="E27" s="9">
        <v>1.05</v>
      </c>
    </row>
    <row r="28" spans="1:5" ht="15" customHeight="1">
      <c r="A28" s="6" t="s">
        <v>34</v>
      </c>
      <c r="B28" s="7">
        <v>60</v>
      </c>
      <c r="C28" s="7">
        <v>16</v>
      </c>
      <c r="D28" s="8" t="s">
        <v>16</v>
      </c>
      <c r="E28" s="9">
        <v>1.05</v>
      </c>
    </row>
    <row r="29" spans="1:5" ht="15" customHeight="1">
      <c r="A29" s="6" t="s">
        <v>34</v>
      </c>
      <c r="B29" s="7">
        <v>60</v>
      </c>
      <c r="C29" s="7">
        <v>16</v>
      </c>
      <c r="D29" s="8" t="s">
        <v>17</v>
      </c>
      <c r="E29" s="9">
        <v>1.2</v>
      </c>
    </row>
    <row r="30" spans="1:5" ht="15" customHeight="1">
      <c r="A30" s="6" t="s">
        <v>34</v>
      </c>
      <c r="B30" s="7">
        <v>60</v>
      </c>
      <c r="C30" s="7">
        <v>16</v>
      </c>
      <c r="D30" s="8" t="s">
        <v>18</v>
      </c>
      <c r="E30" s="9">
        <v>1.4</v>
      </c>
    </row>
    <row r="31" spans="1:5" ht="15" customHeight="1">
      <c r="A31" s="6" t="s">
        <v>34</v>
      </c>
      <c r="B31" s="7">
        <v>60</v>
      </c>
      <c r="C31" s="7">
        <v>16</v>
      </c>
      <c r="D31" s="8" t="s">
        <v>19</v>
      </c>
      <c r="E31" s="9">
        <v>1.6</v>
      </c>
    </row>
    <row r="32" spans="1:5" ht="15" customHeight="1">
      <c r="A32" s="6" t="s">
        <v>34</v>
      </c>
      <c r="B32" s="7">
        <v>60</v>
      </c>
      <c r="C32" s="7">
        <v>16</v>
      </c>
      <c r="D32" s="8" t="s">
        <v>20</v>
      </c>
      <c r="E32" s="9">
        <v>1.8</v>
      </c>
    </row>
    <row r="33" spans="1:5" ht="15" customHeight="1">
      <c r="A33" s="6" t="s">
        <v>34</v>
      </c>
      <c r="B33" s="7">
        <v>60</v>
      </c>
      <c r="C33" s="7">
        <v>16</v>
      </c>
      <c r="D33" s="8" t="s">
        <v>21</v>
      </c>
      <c r="E33" s="9">
        <v>2</v>
      </c>
    </row>
    <row r="34" spans="1:5" ht="15" customHeight="1">
      <c r="A34" s="14"/>
      <c r="B34" s="15"/>
      <c r="C34" s="15"/>
      <c r="D34" s="16"/>
      <c r="E34" s="17"/>
    </row>
    <row r="35" spans="1:5" ht="13.5">
      <c r="A35" s="25" t="s">
        <v>39</v>
      </c>
      <c r="B35" s="3" t="s">
        <v>11</v>
      </c>
      <c r="C35" s="3" t="s">
        <v>13</v>
      </c>
      <c r="D35" s="3" t="s">
        <v>9</v>
      </c>
      <c r="E35" s="3" t="s">
        <v>15</v>
      </c>
    </row>
    <row r="36" spans="1:5" ht="13.5">
      <c r="A36" s="28" t="s">
        <v>35</v>
      </c>
      <c r="B36" s="4" t="s">
        <v>38</v>
      </c>
      <c r="C36" s="4" t="s">
        <v>12</v>
      </c>
      <c r="D36" s="5"/>
      <c r="E36" s="4" t="s">
        <v>14</v>
      </c>
    </row>
    <row r="37" spans="1:5" ht="15" customHeight="1">
      <c r="A37" s="6" t="s">
        <v>4</v>
      </c>
      <c r="B37" s="7">
        <v>8</v>
      </c>
      <c r="C37" s="7">
        <v>2</v>
      </c>
      <c r="D37" s="8" t="s">
        <v>28</v>
      </c>
      <c r="E37" s="10">
        <v>0.48</v>
      </c>
    </row>
    <row r="38" spans="1:5" ht="15" customHeight="1">
      <c r="A38" s="6" t="s">
        <v>5</v>
      </c>
      <c r="B38" s="7">
        <v>12</v>
      </c>
      <c r="C38" s="7">
        <v>3</v>
      </c>
      <c r="D38" s="8" t="s">
        <v>28</v>
      </c>
      <c r="E38" s="10">
        <v>0.54</v>
      </c>
    </row>
    <row r="39" spans="1:5" ht="15" customHeight="1">
      <c r="A39" s="6" t="s">
        <v>5</v>
      </c>
      <c r="B39" s="7">
        <v>16</v>
      </c>
      <c r="C39" s="7">
        <v>4</v>
      </c>
      <c r="D39" s="8" t="s">
        <v>36</v>
      </c>
      <c r="E39" s="10">
        <v>0.6</v>
      </c>
    </row>
    <row r="40" spans="1:5" ht="15" customHeight="1">
      <c r="A40" s="6" t="s">
        <v>5</v>
      </c>
      <c r="B40" s="7">
        <v>16</v>
      </c>
      <c r="C40" s="7">
        <v>4</v>
      </c>
      <c r="D40" s="8" t="s">
        <v>6</v>
      </c>
      <c r="E40" s="8" t="s">
        <v>37</v>
      </c>
    </row>
    <row r="41" spans="1:5" ht="15" customHeight="1">
      <c r="A41" s="6" t="s">
        <v>7</v>
      </c>
      <c r="B41" s="7">
        <v>30</v>
      </c>
      <c r="C41" s="7">
        <v>6</v>
      </c>
      <c r="D41" s="8" t="s">
        <v>36</v>
      </c>
      <c r="E41" s="8">
        <v>0.75</v>
      </c>
    </row>
    <row r="42" spans="1:5" ht="15" customHeight="1">
      <c r="A42" s="6" t="s">
        <v>7</v>
      </c>
      <c r="B42" s="7">
        <v>30</v>
      </c>
      <c r="C42" s="7">
        <v>6</v>
      </c>
      <c r="D42" s="8" t="s">
        <v>6</v>
      </c>
      <c r="E42" s="8" t="s">
        <v>37</v>
      </c>
    </row>
    <row r="43" spans="1:5" ht="15" customHeight="1">
      <c r="A43" s="6" t="s">
        <v>8</v>
      </c>
      <c r="B43" s="7">
        <v>60</v>
      </c>
      <c r="C43" s="7">
        <v>16</v>
      </c>
      <c r="D43" s="8" t="s">
        <v>16</v>
      </c>
      <c r="E43" s="9">
        <v>1.05</v>
      </c>
    </row>
    <row r="44" spans="1:5" ht="15" customHeight="1">
      <c r="A44" s="6" t="s">
        <v>8</v>
      </c>
      <c r="B44" s="7">
        <v>60</v>
      </c>
      <c r="C44" s="7">
        <v>16</v>
      </c>
      <c r="D44" s="8" t="s">
        <v>17</v>
      </c>
      <c r="E44" s="9">
        <v>1.2</v>
      </c>
    </row>
    <row r="45" spans="1:5" ht="15" customHeight="1">
      <c r="A45" s="6" t="s">
        <v>8</v>
      </c>
      <c r="B45" s="7">
        <v>60</v>
      </c>
      <c r="C45" s="7">
        <v>16</v>
      </c>
      <c r="D45" s="8" t="s">
        <v>18</v>
      </c>
      <c r="E45" s="9">
        <v>1.4</v>
      </c>
    </row>
    <row r="46" spans="1:5" ht="15" customHeight="1">
      <c r="A46" s="6" t="s">
        <v>8</v>
      </c>
      <c r="B46" s="7">
        <v>60</v>
      </c>
      <c r="C46" s="7">
        <v>16</v>
      </c>
      <c r="D46" s="8" t="s">
        <v>19</v>
      </c>
      <c r="E46" s="9">
        <v>1.6</v>
      </c>
    </row>
    <row r="47" spans="1:5" ht="15" customHeight="1">
      <c r="A47" s="6" t="s">
        <v>8</v>
      </c>
      <c r="B47" s="7">
        <v>60</v>
      </c>
      <c r="C47" s="7">
        <v>16</v>
      </c>
      <c r="D47" s="8" t="s">
        <v>20</v>
      </c>
      <c r="E47" s="9">
        <v>1.8</v>
      </c>
    </row>
    <row r="48" spans="1:5" ht="15" customHeight="1">
      <c r="A48" s="6" t="s">
        <v>8</v>
      </c>
      <c r="B48" s="7">
        <v>60</v>
      </c>
      <c r="C48" s="7">
        <v>16</v>
      </c>
      <c r="D48" s="8" t="s">
        <v>21</v>
      </c>
      <c r="E48" s="9">
        <v>2</v>
      </c>
    </row>
    <row r="50" ht="12.75">
      <c r="A50" s="18" t="s">
        <v>55</v>
      </c>
    </row>
    <row r="51" ht="12.75">
      <c r="A51" s="19" t="s">
        <v>56</v>
      </c>
    </row>
    <row r="52" ht="12.75">
      <c r="A52" s="19" t="s">
        <v>57</v>
      </c>
    </row>
  </sheetData>
  <sheetProtection password="CCA2" sheet="1" objects="1" scenarios="1"/>
  <printOptions/>
  <pageMargins left="0.75" right="0.75" top="1" bottom="1" header="0.5" footer="0.5"/>
  <pageSetup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van der Harst</dc:creator>
  <cp:keywords/>
  <dc:description/>
  <cp:lastModifiedBy>Buma/Stemra</cp:lastModifiedBy>
  <cp:lastPrinted>2001-12-19T09:57:00Z</cp:lastPrinted>
  <dcterms:created xsi:type="dcterms:W3CDTF">2001-09-10T11:42:28Z</dcterms:created>
  <dcterms:modified xsi:type="dcterms:W3CDTF">2003-02-06T12:15:35Z</dcterms:modified>
  <cp:category/>
  <cp:version/>
  <cp:contentType/>
  <cp:contentStatus/>
</cp:coreProperties>
</file>